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ABLEFOR" sheetId="1" r:id="rId1"/>
  </sheets>
  <definedNames>
    <definedName name="_Regression_Int" localSheetId="0" hidden="1">1</definedName>
    <definedName name="_xlnm.Print_Area" localSheetId="0">'TABLEFOR'!$A$1:$I$58</definedName>
    <definedName name="_xlnm.Print_Area">'TABLEFOR'!$A$1:$M$64</definedName>
    <definedName name="Print_Area_MI" localSheetId="0">'TABLEFOR'!$A$1:$J$69</definedName>
    <definedName name="PRINT_AREA_MI">'TABLEFOR'!$A$1:$M$64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<sst xmlns="http://schemas.openxmlformats.org/spreadsheetml/2006/main" count="73" uniqueCount="45">
  <si>
    <t xml:space="preserve"> </t>
  </si>
  <si>
    <t xml:space="preserve">        </t>
  </si>
  <si>
    <t xml:space="preserve">           (Rs.'000)</t>
  </si>
  <si>
    <t>State/Local Body</t>
  </si>
  <si>
    <t xml:space="preserve">  </t>
  </si>
  <si>
    <t>Source of income/</t>
  </si>
  <si>
    <t>1990-91</t>
  </si>
  <si>
    <t>1998-99</t>
  </si>
  <si>
    <t>Head of expenditure</t>
  </si>
  <si>
    <t xml:space="preserve">         1</t>
  </si>
  <si>
    <t>I.Tax Revenue</t>
  </si>
  <si>
    <t xml:space="preserve">   Property</t>
  </si>
  <si>
    <t xml:space="preserve">   Service</t>
  </si>
  <si>
    <t xml:space="preserve">   Octroi</t>
  </si>
  <si>
    <t xml:space="preserve">   Terminal</t>
  </si>
  <si>
    <t xml:space="preserve">   Trades &amp; callings</t>
  </si>
  <si>
    <t xml:space="preserve">   Animal &amp; Vehicles</t>
  </si>
  <si>
    <t xml:space="preserve">   Toll</t>
  </si>
  <si>
    <t xml:space="preserve">   Miscellaneous</t>
  </si>
  <si>
    <t>II.Non-tax revenue</t>
  </si>
  <si>
    <t>III.Ordinary grants</t>
  </si>
  <si>
    <t>I.Ordinary Expenditure</t>
  </si>
  <si>
    <t xml:space="preserve">   General administration</t>
  </si>
  <si>
    <t xml:space="preserve">    &amp; collection of revenue</t>
  </si>
  <si>
    <t xml:space="preserve">   Public health</t>
  </si>
  <si>
    <t xml:space="preserve">   Safety &amp; convenience</t>
  </si>
  <si>
    <t xml:space="preserve">   Education</t>
  </si>
  <si>
    <t xml:space="preserve">   Public works</t>
  </si>
  <si>
    <t>II.Repayment of loans</t>
  </si>
  <si>
    <t>Total wages and salaries</t>
  </si>
  <si>
    <t xml:space="preserve"> paid to all employees</t>
  </si>
  <si>
    <t>LOCAL BODIES</t>
  </si>
  <si>
    <t xml:space="preserve"> -</t>
  </si>
  <si>
    <t>1999-00</t>
  </si>
  <si>
    <t>2000-01</t>
  </si>
  <si>
    <t>MAHARASHTRA-KOLHAPUR</t>
  </si>
  <si>
    <t>2001-02</t>
  </si>
  <si>
    <t>2002-03</t>
  </si>
  <si>
    <t>A. INCOME</t>
  </si>
  <si>
    <t>B.  EXPENDITURE</t>
  </si>
  <si>
    <t>2003-04</t>
  </si>
  <si>
    <t>Total ordinary income (I+II+III)</t>
  </si>
  <si>
    <t>Total revenue expenditure (I+II)</t>
  </si>
  <si>
    <t>2004-05</t>
  </si>
  <si>
    <t>Table 34.1-INCOME AND EXPENDITURE OF CORPORATIONS-Contd.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</si>
</sst>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"/>
  </numFmts>
  <fonts count="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fill"/>
      <protection/>
    </xf>
    <xf numFmtId="37" fontId="4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37" fontId="5" fillId="0" borderId="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Alignment="1" applyProtection="1">
      <alignment horizontal="right"/>
      <protection/>
    </xf>
    <xf numFmtId="17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55"/>
  <sheetViews>
    <sheetView showGridLines="0" tabSelected="1" view="pageBreakPreview" zoomScaleNormal="75" zoomScaleSheetLayoutView="100" workbookViewId="0" topLeftCell="A19">
      <selection activeCell="AB1" sqref="Z1:AB1"/>
    </sheetView>
  </sheetViews>
  <sheetFormatPr defaultColWidth="9.625" defaultRowHeight="12.75"/>
  <cols>
    <col min="1" max="1" width="24.375" style="2" customWidth="1"/>
    <col min="2" max="2" width="8.625" style="2" customWidth="1"/>
    <col min="3" max="5" width="8.00390625" style="2" customWidth="1"/>
    <col min="6" max="7" width="8.50390625" style="2" customWidth="1"/>
    <col min="8" max="8" width="9.00390625" style="2" customWidth="1"/>
    <col min="9" max="10" width="8.625" style="2" customWidth="1"/>
    <col min="11" max="25" width="9.625" style="2" customWidth="1"/>
    <col min="26" max="26" width="50.625" style="2" customWidth="1"/>
    <col min="27" max="27" width="9.625" style="2" customWidth="1"/>
    <col min="28" max="28" width="50.625" style="2" customWidth="1"/>
    <col min="29" max="16384" width="9.625" style="2" customWidth="1"/>
  </cols>
  <sheetData>
    <row r="1" spans="1:28" ht="12.75">
      <c r="A1" s="1">
        <v>468</v>
      </c>
      <c r="Z1" s="1"/>
      <c r="AB1" s="1"/>
    </row>
    <row r="3" spans="1:13" ht="12.75">
      <c r="A3" s="31" t="s">
        <v>31</v>
      </c>
      <c r="B3" s="33"/>
      <c r="C3" s="33"/>
      <c r="D3" s="33"/>
      <c r="E3" s="33"/>
      <c r="F3" s="33"/>
      <c r="G3" s="33"/>
      <c r="H3" s="33"/>
      <c r="I3" s="33"/>
      <c r="M3" s="1" t="s">
        <v>0</v>
      </c>
    </row>
    <row r="5" spans="1:9" ht="12.75">
      <c r="A5" s="31" t="s">
        <v>44</v>
      </c>
      <c r="B5" s="32"/>
      <c r="C5" s="32"/>
      <c r="D5" s="32"/>
      <c r="E5" s="32"/>
      <c r="F5" s="32"/>
      <c r="G5" s="32"/>
      <c r="H5" s="32"/>
      <c r="I5" s="32"/>
    </row>
    <row r="6" spans="1:10" ht="12.75">
      <c r="A6" s="1" t="s">
        <v>1</v>
      </c>
      <c r="E6" s="1" t="s">
        <v>0</v>
      </c>
      <c r="I6" s="5" t="s">
        <v>2</v>
      </c>
      <c r="J6" s="1"/>
    </row>
    <row r="7" spans="1:14" ht="12.75">
      <c r="A7" s="6"/>
      <c r="B7" s="7"/>
      <c r="C7" s="7"/>
      <c r="D7" s="7"/>
      <c r="E7" s="7"/>
      <c r="F7" s="7"/>
      <c r="G7" s="7"/>
      <c r="H7" s="7"/>
      <c r="I7" s="7"/>
      <c r="K7" s="1" t="s">
        <v>0</v>
      </c>
      <c r="L7" s="1" t="s">
        <v>0</v>
      </c>
      <c r="M7" s="1" t="s">
        <v>0</v>
      </c>
      <c r="N7" s="1" t="s">
        <v>0</v>
      </c>
    </row>
    <row r="8" spans="1:13" ht="12.75">
      <c r="A8" s="8" t="s">
        <v>3</v>
      </c>
      <c r="B8" s="34" t="s">
        <v>35</v>
      </c>
      <c r="C8" s="34"/>
      <c r="D8" s="34"/>
      <c r="E8" s="34"/>
      <c r="F8" s="34"/>
      <c r="G8" s="34"/>
      <c r="H8" s="34"/>
      <c r="I8" s="34"/>
      <c r="J8" s="9"/>
      <c r="K8" s="9"/>
      <c r="L8" s="9"/>
      <c r="M8" s="9"/>
    </row>
    <row r="9" spans="1:14" ht="12.75">
      <c r="A9" s="8" t="s">
        <v>0</v>
      </c>
      <c r="B9" s="10" t="s">
        <v>0</v>
      </c>
      <c r="C9" s="10"/>
      <c r="D9" s="10"/>
      <c r="E9" s="10"/>
      <c r="F9" s="10"/>
      <c r="G9" s="10"/>
      <c r="H9" s="10"/>
      <c r="I9" s="10"/>
      <c r="J9" s="11"/>
      <c r="K9" s="9"/>
      <c r="L9" s="9"/>
      <c r="M9" s="12" t="s">
        <v>0</v>
      </c>
      <c r="N9" s="1" t="s">
        <v>4</v>
      </c>
    </row>
    <row r="10" spans="1:13" ht="12.75">
      <c r="A10" s="8" t="s">
        <v>5</v>
      </c>
      <c r="B10" s="13" t="s">
        <v>6</v>
      </c>
      <c r="C10" s="14" t="s">
        <v>7</v>
      </c>
      <c r="D10" s="14" t="s">
        <v>33</v>
      </c>
      <c r="E10" s="14" t="s">
        <v>34</v>
      </c>
      <c r="F10" s="14" t="s">
        <v>36</v>
      </c>
      <c r="G10" s="14" t="s">
        <v>37</v>
      </c>
      <c r="H10" s="14" t="s">
        <v>40</v>
      </c>
      <c r="I10" s="14" t="s">
        <v>43</v>
      </c>
      <c r="J10" s="15"/>
      <c r="K10" s="9"/>
      <c r="L10" s="9"/>
      <c r="M10" s="9"/>
    </row>
    <row r="11" spans="1:9" ht="12.75">
      <c r="A11" s="8" t="s">
        <v>8</v>
      </c>
      <c r="B11" s="16"/>
      <c r="C11" s="16"/>
      <c r="D11" s="16"/>
      <c r="E11" s="17"/>
      <c r="F11" s="17"/>
      <c r="G11" s="17"/>
      <c r="H11" s="8" t="s">
        <v>0</v>
      </c>
      <c r="I11" s="16"/>
    </row>
    <row r="12" spans="1:14" ht="12.75">
      <c r="A12" s="18"/>
      <c r="B12" s="19"/>
      <c r="C12" s="19"/>
      <c r="D12" s="19"/>
      <c r="E12" s="20"/>
      <c r="F12" s="20"/>
      <c r="G12" s="20"/>
      <c r="H12" s="20"/>
      <c r="I12" s="20"/>
      <c r="K12" s="1" t="s">
        <v>0</v>
      </c>
      <c r="N12" s="1" t="s">
        <v>0</v>
      </c>
    </row>
    <row r="13" spans="1:14" ht="12.75">
      <c r="A13" s="8" t="s">
        <v>9</v>
      </c>
      <c r="B13" s="21">
        <v>2</v>
      </c>
      <c r="C13" s="21">
        <v>3</v>
      </c>
      <c r="D13" s="21">
        <v>4</v>
      </c>
      <c r="E13" s="17">
        <v>5</v>
      </c>
      <c r="F13" s="17">
        <v>6</v>
      </c>
      <c r="G13" s="17">
        <v>7</v>
      </c>
      <c r="H13" s="17">
        <v>8</v>
      </c>
      <c r="I13" s="17">
        <v>9</v>
      </c>
      <c r="J13" s="22"/>
      <c r="N13" s="1" t="s">
        <v>0</v>
      </c>
    </row>
    <row r="14" spans="1:14" ht="12.75">
      <c r="A14" s="18"/>
      <c r="B14" s="19"/>
      <c r="C14" s="19"/>
      <c r="D14" s="19"/>
      <c r="E14" s="20"/>
      <c r="F14" s="20"/>
      <c r="G14" s="20"/>
      <c r="H14" s="20"/>
      <c r="I14" s="19"/>
      <c r="K14" s="1" t="s">
        <v>0</v>
      </c>
      <c r="N14" s="1" t="s">
        <v>0</v>
      </c>
    </row>
    <row r="16" spans="1:9" ht="12.75">
      <c r="A16" s="31" t="s">
        <v>38</v>
      </c>
      <c r="B16" s="32"/>
      <c r="C16" s="32"/>
      <c r="D16" s="32"/>
      <c r="E16" s="32"/>
      <c r="F16" s="32"/>
      <c r="G16" s="32"/>
      <c r="H16" s="32"/>
      <c r="I16" s="32"/>
    </row>
    <row r="18" spans="1:9" ht="12.75">
      <c r="A18" s="8" t="s">
        <v>10</v>
      </c>
      <c r="B18" s="28">
        <f>SUM(B20:B27)</f>
        <v>170617</v>
      </c>
      <c r="C18" s="28">
        <f aca="true" t="shared" si="0" ref="C18:H18">SUM(C20:C27)</f>
        <v>564572</v>
      </c>
      <c r="D18" s="28">
        <f t="shared" si="0"/>
        <v>619741</v>
      </c>
      <c r="E18" s="28">
        <f t="shared" si="0"/>
        <v>675984</v>
      </c>
      <c r="F18" s="28">
        <f t="shared" si="0"/>
        <v>771561</v>
      </c>
      <c r="G18" s="28">
        <f t="shared" si="0"/>
        <v>799140</v>
      </c>
      <c r="H18" s="28">
        <f t="shared" si="0"/>
        <v>789434</v>
      </c>
      <c r="I18" s="28">
        <f>SUM(I20:I27)</f>
        <v>816326</v>
      </c>
    </row>
    <row r="19" spans="2:12" ht="12.75">
      <c r="B19" s="23"/>
      <c r="C19" s="24"/>
      <c r="J19" s="25"/>
      <c r="K19" s="25"/>
      <c r="L19" s="25"/>
    </row>
    <row r="20" spans="1:12" ht="12.75">
      <c r="A20" s="1" t="s">
        <v>11</v>
      </c>
      <c r="B20" s="23">
        <v>23269</v>
      </c>
      <c r="C20" s="24">
        <v>50651</v>
      </c>
      <c r="D20" s="2">
        <v>52642</v>
      </c>
      <c r="E20" s="2">
        <v>55234</v>
      </c>
      <c r="F20" s="2">
        <v>82317</v>
      </c>
      <c r="G20" s="2">
        <v>67281</v>
      </c>
      <c r="H20" s="2">
        <v>54361</v>
      </c>
      <c r="I20" s="2">
        <v>56366</v>
      </c>
      <c r="J20" s="25"/>
      <c r="K20" s="25"/>
      <c r="L20" s="25"/>
    </row>
    <row r="21" spans="1:12" ht="12.75">
      <c r="A21" s="1" t="s">
        <v>12</v>
      </c>
      <c r="B21" s="23">
        <v>8740</v>
      </c>
      <c r="C21" s="23">
        <v>17217</v>
      </c>
      <c r="D21" s="2">
        <v>11788</v>
      </c>
      <c r="E21" s="2">
        <v>5526</v>
      </c>
      <c r="F21" s="2">
        <v>28325</v>
      </c>
      <c r="G21" s="2">
        <v>23393</v>
      </c>
      <c r="H21" s="2">
        <v>19698</v>
      </c>
      <c r="I21" s="2">
        <v>22093</v>
      </c>
      <c r="J21" s="25"/>
      <c r="K21" s="25"/>
      <c r="L21" s="25"/>
    </row>
    <row r="22" spans="1:12" ht="12.75">
      <c r="A22" s="1" t="s">
        <v>13</v>
      </c>
      <c r="B22" s="23">
        <v>122440</v>
      </c>
      <c r="C22" s="23">
        <v>328211</v>
      </c>
      <c r="D22" s="2">
        <v>353488</v>
      </c>
      <c r="E22" s="2">
        <v>392578</v>
      </c>
      <c r="F22" s="2">
        <v>413152</v>
      </c>
      <c r="G22" s="2">
        <v>435986</v>
      </c>
      <c r="H22" s="2">
        <v>458118</v>
      </c>
      <c r="I22" s="2">
        <v>489278</v>
      </c>
      <c r="J22" s="25"/>
      <c r="K22" s="25"/>
      <c r="L22" s="25"/>
    </row>
    <row r="23" spans="1:12" ht="12.75">
      <c r="A23" s="1" t="s">
        <v>14</v>
      </c>
      <c r="B23" s="23" t="s">
        <v>32</v>
      </c>
      <c r="C23" s="23" t="s">
        <v>32</v>
      </c>
      <c r="D23" s="23" t="s">
        <v>32</v>
      </c>
      <c r="E23" s="23" t="s">
        <v>32</v>
      </c>
      <c r="F23" s="23" t="s">
        <v>32</v>
      </c>
      <c r="G23" s="23" t="s">
        <v>32</v>
      </c>
      <c r="H23" s="23" t="s">
        <v>32</v>
      </c>
      <c r="I23" s="23" t="s">
        <v>32</v>
      </c>
      <c r="J23" s="25"/>
      <c r="K23" s="25"/>
      <c r="L23" s="25"/>
    </row>
    <row r="24" spans="1:12" ht="12.75">
      <c r="A24" s="1" t="s">
        <v>15</v>
      </c>
      <c r="B24" s="23">
        <v>884</v>
      </c>
      <c r="C24" s="23">
        <v>2528</v>
      </c>
      <c r="D24" s="23">
        <v>2250</v>
      </c>
      <c r="E24" s="2">
        <v>2782</v>
      </c>
      <c r="F24" s="2">
        <v>3380</v>
      </c>
      <c r="G24" s="2">
        <v>3391</v>
      </c>
      <c r="H24" s="2">
        <v>2848</v>
      </c>
      <c r="I24" s="2">
        <v>3169</v>
      </c>
      <c r="J24" s="25"/>
      <c r="K24" s="25"/>
      <c r="L24" s="25"/>
    </row>
    <row r="25" spans="1:12" ht="12.75">
      <c r="A25" s="1" t="s">
        <v>16</v>
      </c>
      <c r="B25" s="23">
        <v>29</v>
      </c>
      <c r="C25" s="23">
        <v>5</v>
      </c>
      <c r="D25" s="23">
        <v>5</v>
      </c>
      <c r="E25" s="2">
        <v>5</v>
      </c>
      <c r="F25" s="2">
        <v>5</v>
      </c>
      <c r="G25" s="2">
        <v>4</v>
      </c>
      <c r="H25" s="2">
        <v>1</v>
      </c>
      <c r="I25" s="2">
        <v>1</v>
      </c>
      <c r="J25" s="25"/>
      <c r="K25" s="25"/>
      <c r="L25" s="25"/>
    </row>
    <row r="26" spans="1:12" ht="12.75">
      <c r="A26" s="1" t="s">
        <v>17</v>
      </c>
      <c r="B26" s="23">
        <v>5</v>
      </c>
      <c r="C26" s="23">
        <v>1</v>
      </c>
      <c r="D26" s="23" t="s">
        <v>32</v>
      </c>
      <c r="E26" s="23" t="s">
        <v>32</v>
      </c>
      <c r="F26" s="23" t="s">
        <v>32</v>
      </c>
      <c r="G26" s="23" t="s">
        <v>32</v>
      </c>
      <c r="H26" s="23" t="s">
        <v>32</v>
      </c>
      <c r="I26" s="23" t="s">
        <v>32</v>
      </c>
      <c r="J26" s="25"/>
      <c r="K26" s="25"/>
      <c r="L26" s="25"/>
    </row>
    <row r="27" spans="1:12" ht="12.75">
      <c r="A27" s="1" t="s">
        <v>18</v>
      </c>
      <c r="B27" s="23">
        <v>15250</v>
      </c>
      <c r="C27" s="24">
        <v>165959</v>
      </c>
      <c r="D27" s="2">
        <v>199568</v>
      </c>
      <c r="E27" s="2">
        <v>219859</v>
      </c>
      <c r="F27" s="2">
        <v>244382</v>
      </c>
      <c r="G27" s="2">
        <v>269085</v>
      </c>
      <c r="H27" s="2">
        <v>254408</v>
      </c>
      <c r="I27" s="2">
        <v>245419</v>
      </c>
      <c r="J27" s="25"/>
      <c r="K27" s="25"/>
      <c r="L27" s="25"/>
    </row>
    <row r="28" spans="2:12" ht="12.75">
      <c r="B28" s="23"/>
      <c r="C28" s="24"/>
      <c r="J28" s="25"/>
      <c r="K28" s="25"/>
      <c r="L28" s="25"/>
    </row>
    <row r="29" spans="1:12" ht="12.75">
      <c r="A29" s="8" t="s">
        <v>19</v>
      </c>
      <c r="B29" s="28">
        <v>19690</v>
      </c>
      <c r="C29" s="30">
        <v>47249</v>
      </c>
      <c r="D29" s="16">
        <v>44581</v>
      </c>
      <c r="E29" s="16">
        <v>53144</v>
      </c>
      <c r="F29" s="16">
        <v>102500</v>
      </c>
      <c r="G29" s="16">
        <v>102688</v>
      </c>
      <c r="H29" s="16">
        <v>118400</v>
      </c>
      <c r="I29" s="16">
        <v>83910</v>
      </c>
      <c r="J29" s="25"/>
      <c r="K29" s="25"/>
      <c r="L29" s="25"/>
    </row>
    <row r="30" spans="1:12" ht="12.75">
      <c r="A30" s="16"/>
      <c r="B30" s="28"/>
      <c r="C30" s="30"/>
      <c r="D30" s="16"/>
      <c r="E30" s="16"/>
      <c r="F30" s="16"/>
      <c r="G30" s="16"/>
      <c r="H30" s="16"/>
      <c r="I30" s="16"/>
      <c r="J30" s="25"/>
      <c r="K30" s="25"/>
      <c r="L30" s="25"/>
    </row>
    <row r="31" spans="1:12" ht="12.75">
      <c r="A31" s="8" t="s">
        <v>20</v>
      </c>
      <c r="B31" s="28">
        <v>36377</v>
      </c>
      <c r="C31" s="30">
        <v>38645</v>
      </c>
      <c r="D31" s="16">
        <v>86082</v>
      </c>
      <c r="E31" s="16">
        <v>49614</v>
      </c>
      <c r="F31" s="16">
        <v>46403</v>
      </c>
      <c r="G31" s="16">
        <v>85871</v>
      </c>
      <c r="H31" s="16">
        <v>76135</v>
      </c>
      <c r="I31" s="16">
        <v>71441</v>
      </c>
      <c r="J31" s="25"/>
      <c r="K31" s="25"/>
      <c r="L31" s="25"/>
    </row>
    <row r="32" spans="2:12" ht="12.75">
      <c r="B32" s="23"/>
      <c r="C32" s="24"/>
      <c r="J32" s="25"/>
      <c r="K32" s="25"/>
      <c r="L32" s="25"/>
    </row>
    <row r="33" spans="1:12" ht="12.75">
      <c r="A33" s="8" t="s">
        <v>41</v>
      </c>
      <c r="B33" s="28">
        <f>+B18+B29+B31</f>
        <v>226684</v>
      </c>
      <c r="C33" s="28">
        <f aca="true" t="shared" si="1" ref="C33:H33">+C18+C29+C31</f>
        <v>650466</v>
      </c>
      <c r="D33" s="28">
        <f t="shared" si="1"/>
        <v>750404</v>
      </c>
      <c r="E33" s="28">
        <f t="shared" si="1"/>
        <v>778742</v>
      </c>
      <c r="F33" s="28">
        <f t="shared" si="1"/>
        <v>920464</v>
      </c>
      <c r="G33" s="28">
        <f t="shared" si="1"/>
        <v>987699</v>
      </c>
      <c r="H33" s="28">
        <f t="shared" si="1"/>
        <v>983969</v>
      </c>
      <c r="I33" s="28">
        <f>+I18+I29+I31</f>
        <v>971677</v>
      </c>
      <c r="J33" s="23"/>
      <c r="K33" s="25"/>
      <c r="L33" s="25"/>
    </row>
    <row r="36" spans="1:9" ht="12.75">
      <c r="A36" s="31" t="s">
        <v>39</v>
      </c>
      <c r="B36" s="32"/>
      <c r="C36" s="32"/>
      <c r="D36" s="32"/>
      <c r="E36" s="32"/>
      <c r="F36" s="32"/>
      <c r="G36" s="32"/>
      <c r="H36" s="32"/>
      <c r="I36" s="32"/>
    </row>
    <row r="37" spans="1:9" ht="12.75">
      <c r="A37" s="3"/>
      <c r="B37" s="4"/>
      <c r="C37" s="4"/>
      <c r="D37" s="4"/>
      <c r="E37" s="4"/>
      <c r="F37" s="4"/>
      <c r="G37" s="4"/>
      <c r="H37" s="4"/>
      <c r="I37" s="4"/>
    </row>
    <row r="38" spans="1:12" ht="12.75">
      <c r="A38" s="8" t="s">
        <v>21</v>
      </c>
      <c r="B38" s="29">
        <f>SUM(B41:B46)</f>
        <v>218778</v>
      </c>
      <c r="C38" s="29">
        <f aca="true" t="shared" si="2" ref="C38:H38">SUM(C41:C46)</f>
        <v>628552</v>
      </c>
      <c r="D38" s="29">
        <f t="shared" si="2"/>
        <v>720721</v>
      </c>
      <c r="E38" s="29">
        <f t="shared" si="2"/>
        <v>732378</v>
      </c>
      <c r="F38" s="29">
        <f t="shared" si="2"/>
        <v>876668</v>
      </c>
      <c r="G38" s="29">
        <f t="shared" si="2"/>
        <v>962195</v>
      </c>
      <c r="H38" s="29">
        <f t="shared" si="2"/>
        <v>965727</v>
      </c>
      <c r="I38" s="29">
        <f>SUM(I41:I46)</f>
        <v>933942</v>
      </c>
      <c r="J38" s="25"/>
      <c r="K38" s="25"/>
      <c r="L38" s="25"/>
    </row>
    <row r="39" spans="2:3" ht="12.75">
      <c r="B39" s="26"/>
      <c r="C39" s="26"/>
    </row>
    <row r="40" spans="1:3" ht="12.75">
      <c r="A40" s="1" t="s">
        <v>22</v>
      </c>
      <c r="B40" s="26"/>
      <c r="C40" s="26"/>
    </row>
    <row r="41" spans="1:9" ht="12.75">
      <c r="A41" s="1" t="s">
        <v>23</v>
      </c>
      <c r="B41" s="26">
        <v>34726</v>
      </c>
      <c r="C41" s="26">
        <v>110881</v>
      </c>
      <c r="D41" s="2">
        <v>104254</v>
      </c>
      <c r="E41" s="2">
        <v>110456</v>
      </c>
      <c r="F41" s="2">
        <v>119366</v>
      </c>
      <c r="G41" s="2">
        <v>138338</v>
      </c>
      <c r="H41" s="2">
        <v>146291</v>
      </c>
      <c r="I41" s="2">
        <v>158005</v>
      </c>
    </row>
    <row r="42" spans="1:12" ht="12.75">
      <c r="A42" s="1" t="s">
        <v>24</v>
      </c>
      <c r="B42" s="26">
        <v>64119</v>
      </c>
      <c r="C42" s="27">
        <v>244014</v>
      </c>
      <c r="D42" s="2">
        <v>281026</v>
      </c>
      <c r="E42" s="2">
        <v>305340</v>
      </c>
      <c r="F42" s="2">
        <v>333565</v>
      </c>
      <c r="G42" s="2">
        <v>379406</v>
      </c>
      <c r="H42" s="2">
        <v>394542</v>
      </c>
      <c r="I42" s="2">
        <v>408472</v>
      </c>
      <c r="J42" s="25"/>
      <c r="K42" s="25"/>
      <c r="L42" s="25"/>
    </row>
    <row r="43" spans="1:9" ht="12.75">
      <c r="A43" s="1" t="s">
        <v>25</v>
      </c>
      <c r="B43" s="26">
        <v>7307</v>
      </c>
      <c r="C43" s="26">
        <v>23987</v>
      </c>
      <c r="D43" s="2">
        <v>29774</v>
      </c>
      <c r="E43" s="2">
        <v>35753</v>
      </c>
      <c r="F43" s="2">
        <v>40986</v>
      </c>
      <c r="G43" s="2">
        <v>39343</v>
      </c>
      <c r="H43" s="2">
        <v>40009</v>
      </c>
      <c r="I43" s="2">
        <v>42187</v>
      </c>
    </row>
    <row r="44" spans="1:12" ht="12.75">
      <c r="A44" s="1" t="s">
        <v>26</v>
      </c>
      <c r="B44" s="26">
        <v>49433</v>
      </c>
      <c r="C44" s="27">
        <v>58125</v>
      </c>
      <c r="D44" s="2">
        <v>64923</v>
      </c>
      <c r="E44" s="2">
        <v>69332</v>
      </c>
      <c r="F44" s="2">
        <v>74754</v>
      </c>
      <c r="G44" s="2">
        <v>80455</v>
      </c>
      <c r="H44" s="2">
        <v>85389</v>
      </c>
      <c r="I44" s="2">
        <v>100186</v>
      </c>
      <c r="J44" s="25"/>
      <c r="K44" s="25"/>
      <c r="L44" s="25"/>
    </row>
    <row r="45" spans="1:12" ht="12.75">
      <c r="A45" s="1" t="s">
        <v>27</v>
      </c>
      <c r="B45" s="26">
        <v>21146</v>
      </c>
      <c r="C45" s="27">
        <v>39585</v>
      </c>
      <c r="D45" s="2">
        <v>53020</v>
      </c>
      <c r="E45" s="2">
        <v>48579</v>
      </c>
      <c r="F45" s="2">
        <v>56375</v>
      </c>
      <c r="G45" s="2">
        <v>81803</v>
      </c>
      <c r="H45" s="2">
        <v>65970</v>
      </c>
      <c r="I45" s="2">
        <v>63277</v>
      </c>
      <c r="J45" s="25"/>
      <c r="K45" s="25"/>
      <c r="L45" s="25"/>
    </row>
    <row r="46" spans="1:12" ht="12.75">
      <c r="A46" s="1" t="s">
        <v>18</v>
      </c>
      <c r="B46" s="26">
        <v>42047</v>
      </c>
      <c r="C46" s="27">
        <v>151960</v>
      </c>
      <c r="D46" s="2">
        <v>187724</v>
      </c>
      <c r="E46" s="2">
        <v>162918</v>
      </c>
      <c r="F46" s="2">
        <v>251622</v>
      </c>
      <c r="G46" s="2">
        <v>242850</v>
      </c>
      <c r="H46" s="2">
        <v>233526</v>
      </c>
      <c r="I46" s="2">
        <v>161815</v>
      </c>
      <c r="J46" s="25"/>
      <c r="K46" s="25"/>
      <c r="L46" s="25"/>
    </row>
    <row r="47" spans="2:3" ht="12.75">
      <c r="B47" s="26"/>
      <c r="C47" s="26"/>
    </row>
    <row r="48" spans="1:12" ht="12.75">
      <c r="A48" s="8" t="s">
        <v>28</v>
      </c>
      <c r="B48" s="28">
        <v>8867</v>
      </c>
      <c r="C48" s="28">
        <v>21613</v>
      </c>
      <c r="D48" s="16">
        <v>26197</v>
      </c>
      <c r="E48" s="16">
        <v>34639</v>
      </c>
      <c r="F48" s="16">
        <v>38284</v>
      </c>
      <c r="G48" s="16">
        <v>27756</v>
      </c>
      <c r="H48" s="16">
        <v>23535</v>
      </c>
      <c r="I48" s="16">
        <v>11241</v>
      </c>
      <c r="J48" s="25"/>
      <c r="K48" s="25"/>
      <c r="L48" s="25"/>
    </row>
    <row r="49" spans="2:3" ht="12.75">
      <c r="B49" s="26"/>
      <c r="C49" s="26"/>
    </row>
    <row r="50" spans="1:12" ht="12.75">
      <c r="A50" s="8" t="s">
        <v>42</v>
      </c>
      <c r="B50" s="29">
        <f>+B38+B48</f>
        <v>227645</v>
      </c>
      <c r="C50" s="29">
        <f aca="true" t="shared" si="3" ref="C50:H50">+C38+C48</f>
        <v>650165</v>
      </c>
      <c r="D50" s="29">
        <f t="shared" si="3"/>
        <v>746918</v>
      </c>
      <c r="E50" s="29">
        <f t="shared" si="3"/>
        <v>767017</v>
      </c>
      <c r="F50" s="29">
        <f t="shared" si="3"/>
        <v>914952</v>
      </c>
      <c r="G50" s="29">
        <f t="shared" si="3"/>
        <v>989951</v>
      </c>
      <c r="H50" s="29">
        <f t="shared" si="3"/>
        <v>989262</v>
      </c>
      <c r="I50" s="29">
        <f>+I38+I48</f>
        <v>945183</v>
      </c>
      <c r="J50" s="25"/>
      <c r="K50" s="25"/>
      <c r="L50" s="25"/>
    </row>
    <row r="51" spans="2:3" ht="12.75">
      <c r="B51" s="26"/>
      <c r="C51" s="26"/>
    </row>
    <row r="52" spans="1:10" ht="12.75">
      <c r="A52" s="1" t="s">
        <v>29</v>
      </c>
      <c r="B52" s="26"/>
      <c r="C52" s="26"/>
      <c r="J52" s="25"/>
    </row>
    <row r="53" spans="1:9" ht="12.75">
      <c r="A53" s="1" t="s">
        <v>30</v>
      </c>
      <c r="B53" s="23">
        <v>70863</v>
      </c>
      <c r="C53" s="26">
        <v>249296</v>
      </c>
      <c r="D53" s="2">
        <v>283016</v>
      </c>
      <c r="E53" s="2">
        <v>303659</v>
      </c>
      <c r="F53" s="2">
        <v>307779</v>
      </c>
      <c r="G53" s="2">
        <v>332311</v>
      </c>
      <c r="H53" s="2">
        <v>359994</v>
      </c>
      <c r="I53" s="2">
        <v>384493</v>
      </c>
    </row>
    <row r="54" spans="1:9" ht="12.75">
      <c r="A54" s="6"/>
      <c r="B54" s="7"/>
      <c r="C54" s="7"/>
      <c r="D54" s="7"/>
      <c r="E54" s="7"/>
      <c r="F54" s="7"/>
      <c r="G54" s="7"/>
      <c r="H54" s="7"/>
      <c r="I54" s="7"/>
    </row>
    <row r="55" ht="12.75">
      <c r="A55" s="1"/>
    </row>
  </sheetData>
  <mergeCells count="5">
    <mergeCell ref="A36:I36"/>
    <mergeCell ref="A3:I3"/>
    <mergeCell ref="A5:I5"/>
    <mergeCell ref="B8:I8"/>
    <mergeCell ref="A16:I16"/>
  </mergeCells>
  <printOptions/>
  <pageMargins left="0.62" right="0.25" top="0.31" bottom="0.5" header="0" footer="0"/>
  <pageSetup horizontalDpi="200" verticalDpi="2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2005-09-24T20:31:33Z</cp:lastPrinted>
  <dcterms:created xsi:type="dcterms:W3CDTF">2001-02-15T16:54:23Z</dcterms:created>
  <dcterms:modified xsi:type="dcterms:W3CDTF">2010-08-06T11:01:05Z</dcterms:modified>
  <cp:category/>
  <cp:version/>
  <cp:contentType/>
  <cp:contentStatus/>
</cp:coreProperties>
</file>